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04S Tryon Palace\"/>
    </mc:Choice>
  </mc:AlternateContent>
  <xr:revisionPtr revIDLastSave="0" documentId="8_{18B1BED2-B498-4F9D-B477-2EDEF1135C14}" xr6:coauthVersionLast="47" xr6:coauthVersionMax="47" xr10:uidLastSave="{00000000-0000-0000-0000-000000000000}"/>
  <bookViews>
    <workbookView xWindow="2100" yWindow="-15525" windowWidth="23610" windowHeight="1399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Report'!$A$1:$M$16</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 l="1"/>
  <c r="L16" i="1" s="1"/>
  <c r="J15" i="1"/>
  <c r="L15" i="1" s="1"/>
  <c r="J14" i="1"/>
  <c r="L14" i="1" s="1"/>
  <c r="J13" i="1"/>
  <c r="L13" i="1" s="1"/>
  <c r="J12" i="1"/>
  <c r="L12" i="1" s="1"/>
  <c r="J11" i="1"/>
  <c r="L11" i="1" s="1"/>
  <c r="J10" i="1"/>
  <c r="L10" i="1" s="1"/>
  <c r="J9" i="1"/>
  <c r="L9" i="1" s="1"/>
  <c r="J8" i="1"/>
  <c r="L8" i="1" s="1"/>
  <c r="J7" i="1"/>
  <c r="L7" i="1" s="1"/>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<sst xmlns="http://schemas.openxmlformats.org/spreadsheetml/2006/main" count="195" uniqueCount="88">
  <si>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</si>
  <si>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</si>
  <si>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</si>
  <si>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</si>
  <si>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</si>
  <si>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</si>
  <si>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</si>
  <si>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</si>
  <si>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</si>
  <si>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</si>
  <si>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</si>
  <si>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</si>
  <si>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</si>
  <si>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</si>
  <si>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</si>
  <si>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</si>
  <si>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</si>
  <si>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</si>
  <si>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</si>
  <si>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</si>
  <si>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</si>
  <si>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</si>
  <si>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</si>
  <si>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</si>
  <si>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</si>
  <si>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</si>
  <si>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</si>
  <si>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</si>
  <si>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</si>
  <si>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</si>
  <si>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</si>
  <si>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</si>
  <si>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</si>
  <si>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</si>
  <si>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</si>
  <si>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</si>
  <si>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</si>
  <si>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</si>
  <si>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</si>
  <si>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</si>
  <si>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</si>
  <si>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</si>
  <si>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</si>
  <si>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</si>
  <si>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</si>
  <si>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</si>
  <si>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</si>
  <si>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</si>
  <si>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</si>
  <si>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</si>
  <si>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</si>
  <si>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</si>
  <si>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</si>
  <si>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</si>
  <si>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</si>
  <si>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</si>
  <si>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</si>
  <si>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</si>
  <si>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</si>
  <si>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</si>
  <si>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</si>
  <si>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</si>
  <si>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Pursuant to G.S. 150B-21.3A, rule is necessary without substantive public interest Eff. July 26, 2015</t>
  </si>
  <si>
    <t>STATEMENT OF PURPOSE</t>
  </si>
  <si>
    <t>VISITING HOURS</t>
  </si>
  <si>
    <t>SUBCHAPTER 04S ‑ TRYON PALACE HISTORIC SITES AND GARDENS</t>
  </si>
  <si>
    <t>SECTION .0100 – TRYON PALACE HISTORICE SITES AND GARDENS</t>
  </si>
  <si>
    <t>07 NCAC 04S .0101</t>
  </si>
  <si>
    <t>07 NCAC 04S .0103</t>
  </si>
  <si>
    <t>ADMISSION PRICES</t>
  </si>
  <si>
    <t>Amended Eff. September 1, 2015</t>
  </si>
  <si>
    <t>07 NCAC 04S .0102</t>
  </si>
  <si>
    <t>07 NCAC 04S .0104</t>
  </si>
  <si>
    <t>VISITATION RULES</t>
  </si>
  <si>
    <t>USE OF THE AUDITORIUM</t>
  </si>
  <si>
    <t>RESEARCH</t>
  </si>
  <si>
    <t>AUDIOVISUAL AIDS</t>
  </si>
  <si>
    <t>07 NCAC 04S .0108</t>
  </si>
  <si>
    <t>PHOTOGRAPHIC SERVICES</t>
  </si>
  <si>
    <t>07 NCAC 04S .0109</t>
  </si>
  <si>
    <t>ACQUISITION OF ARTIFACTS</t>
  </si>
  <si>
    <t>OPERATION</t>
  </si>
  <si>
    <t>07 NCAC 04S .0105</t>
  </si>
  <si>
    <t>07 NCAC 04S .0106</t>
  </si>
  <si>
    <t>07 NCAC 04S .0107</t>
  </si>
  <si>
    <t>07 NCAC 04S .0110</t>
  </si>
  <si>
    <t>G.S. 150B-21.3A Report for 07 NCAC 04, TRYON PALACE HISTORIC SITES AND GARDENS</t>
  </si>
  <si>
    <t>Agency -  Tryon Palace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</si>
</sst>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6</xdr:row>
      <xdr:rowOff>0</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5" t="s">
        <v>44</v>
      </c>
      <c r="B1" s="35"/>
      <c r="C1" s="35"/>
      <c r="D1" s="35"/>
      <c r="E1" s="35"/>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5" t="s">
        <v>44</v>
      </c>
      <c r="B1" s="35"/>
      <c r="C1" s="35"/>
      <c r="D1" s="35"/>
      <c r="E1" s="35"/>
    </row>
    <row r="2" spans="1:8" ht="71.25" customHeight="1" x14ac:dyDescent="0.3">
      <c r="A2" s="37" t="s">
        <v>47</v>
      </c>
      <c r="B2" s="38"/>
      <c r="C2" s="38"/>
      <c r="D2" s="38"/>
      <c r="E2" s="38"/>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6" t="s">
        <v>46</v>
      </c>
      <c r="B5" s="36"/>
      <c r="C5" s="36"/>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26"/>
  <sheetViews>
    <sheetView tabSelected="1" view="pageBreakPreview" zoomScale="80" zoomScaleNormal="88" zoomScaleSheetLayoutView="80" workbookViewId="0">
      <pane xSplit="4" ySplit="5" topLeftCell="E7" activePane="bottomRight" state="frozen"/>
      <selection pane="topRight" activeCell="E1" sqref="E1"/>
      <selection pane="bottomLeft" activeCell="A5" sqref="A5"/>
      <selection pane="bottomRight" activeCell="H8" sqref="H8"/>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39" t="s">
        <v>86</v>
      </c>
      <c r="B1" s="39"/>
      <c r="C1" s="40"/>
      <c r="D1" s="40"/>
      <c r="E1" s="40"/>
      <c r="F1" s="40"/>
      <c r="G1" s="40"/>
      <c r="H1" s="40"/>
      <c r="I1" s="40"/>
      <c r="J1" s="40"/>
      <c r="K1" s="40"/>
      <c r="L1" s="40"/>
      <c r="M1" s="40"/>
    </row>
    <row r="2" spans="1:13" x14ac:dyDescent="0.3">
      <c r="A2" s="44" t="s">
        <v>87</v>
      </c>
      <c r="B2" s="44"/>
      <c r="C2" s="45"/>
      <c r="D2" s="45"/>
      <c r="E2" s="45"/>
      <c r="F2" s="45"/>
      <c r="G2" s="45"/>
      <c r="H2" s="45"/>
      <c r="I2" s="45"/>
      <c r="J2" s="45"/>
      <c r="K2" s="45"/>
      <c r="L2" s="45"/>
      <c r="M2" s="45"/>
    </row>
    <row r="3" spans="1:13" x14ac:dyDescent="0.3">
      <c r="A3" s="41" t="s">
        <v>61</v>
      </c>
      <c r="B3" s="41"/>
      <c r="C3" s="42"/>
      <c r="D3" s="42"/>
      <c r="E3" s="42"/>
      <c r="F3" s="42"/>
      <c r="G3" s="42"/>
      <c r="H3" s="42"/>
      <c r="I3" s="42"/>
      <c r="J3" s="42"/>
      <c r="K3" s="42"/>
      <c r="L3" s="42"/>
      <c r="M3" s="42"/>
    </row>
    <row r="4" spans="1:13" x14ac:dyDescent="0.3">
      <c r="A4" s="43" t="s">
        <v>25</v>
      </c>
      <c r="B4" s="43"/>
      <c r="C4" s="42"/>
      <c r="D4" s="42"/>
      <c r="E4" s="42"/>
      <c r="F4" s="42"/>
      <c r="G4" s="42"/>
      <c r="H4" s="42"/>
      <c r="I4" s="42"/>
      <c r="J4" s="42"/>
      <c r="K4" s="42"/>
      <c r="L4" s="42"/>
      <c r="M4" s="42"/>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55.2" x14ac:dyDescent="0.3">
      <c r="A7" s="34" t="s">
        <v>65</v>
      </c>
      <c r="B7" s="34" t="s">
        <v>66</v>
      </c>
      <c r="C7" s="3" t="s">
        <v>67</v>
      </c>
      <c r="D7" s="3" t="s">
        <v>63</v>
      </c>
      <c r="E7" s="3" t="s">
        <v>62</v>
      </c>
      <c r="F7" s="19" t="s">
        <v>20</v>
      </c>
      <c r="G7" s="19" t="s">
        <v>18</v>
      </c>
      <c r="H7" s="19"/>
      <c r="I7" s="19" t="s">
        <v>14</v>
      </c>
      <c r="J7" s="19" t="str">
        <f t="shared" ref="J7:J16" si="1">F7</f>
        <v>Unnecessary</v>
      </c>
      <c r="K7" s="19" t="s">
        <v>14</v>
      </c>
      <c r="L7" s="19" t="str">
        <f t="shared" ref="L7:L16" si="2">VLOOKUP(TRIM(J7),RCCFinalLookup,3,FALSE)</f>
        <v>Unnecessary and should expire on the first day of the month following the consultation</v>
      </c>
      <c r="M7" s="19" t="s">
        <v>14</v>
      </c>
    </row>
    <row r="8" spans="1:13" ht="55.2" x14ac:dyDescent="0.3">
      <c r="A8" s="3"/>
      <c r="B8" s="3"/>
      <c r="C8" s="3" t="s">
        <v>71</v>
      </c>
      <c r="D8" s="3" t="s">
        <v>64</v>
      </c>
      <c r="E8" s="3" t="s">
        <v>62</v>
      </c>
      <c r="F8" s="19" t="s">
        <v>20</v>
      </c>
      <c r="G8" s="19" t="s">
        <v>18</v>
      </c>
      <c r="H8" s="19"/>
      <c r="I8" s="19" t="s">
        <v>14</v>
      </c>
      <c r="J8" s="19" t="str">
        <f t="shared" si="1"/>
        <v>Unnecessary</v>
      </c>
      <c r="K8" s="19" t="s">
        <v>14</v>
      </c>
      <c r="L8" s="19" t="str">
        <f t="shared" si="2"/>
        <v>Unnecessary and should expire on the first day of the month following the consultation</v>
      </c>
      <c r="M8" s="19" t="s">
        <v>14</v>
      </c>
    </row>
    <row r="9" spans="1:13" ht="27.6" x14ac:dyDescent="0.3">
      <c r="A9" s="3"/>
      <c r="B9" s="3"/>
      <c r="C9" s="3" t="s">
        <v>68</v>
      </c>
      <c r="D9" s="3" t="s">
        <v>69</v>
      </c>
      <c r="E9" s="3" t="s">
        <v>70</v>
      </c>
      <c r="F9" s="19" t="s">
        <v>20</v>
      </c>
      <c r="G9" s="19" t="s">
        <v>18</v>
      </c>
      <c r="H9" s="19"/>
      <c r="I9" s="19" t="s">
        <v>14</v>
      </c>
      <c r="J9" s="19" t="str">
        <f t="shared" si="1"/>
        <v>Unnecessary</v>
      </c>
      <c r="K9" s="19" t="s">
        <v>14</v>
      </c>
      <c r="L9" s="19" t="str">
        <f t="shared" si="2"/>
        <v>Unnecessary and should expire on the first day of the month following the consultation</v>
      </c>
      <c r="M9" s="19" t="s">
        <v>14</v>
      </c>
    </row>
    <row r="10" spans="1:13" ht="55.2" x14ac:dyDescent="0.3">
      <c r="A10" s="3"/>
      <c r="B10" s="3"/>
      <c r="C10" s="3" t="s">
        <v>72</v>
      </c>
      <c r="D10" s="3" t="s">
        <v>73</v>
      </c>
      <c r="E10" s="3" t="s">
        <v>62</v>
      </c>
      <c r="F10" s="19" t="s">
        <v>59</v>
      </c>
      <c r="G10" s="19" t="s">
        <v>18</v>
      </c>
      <c r="H10" s="19"/>
      <c r="I10" s="19" t="s">
        <v>14</v>
      </c>
      <c r="J10" s="19" t="str">
        <f t="shared" si="1"/>
        <v>Necessary</v>
      </c>
      <c r="K10" s="19" t="s">
        <v>14</v>
      </c>
      <c r="L10" s="19" t="str">
        <f t="shared" si="2"/>
        <v>Necessary and must be readopted</v>
      </c>
      <c r="M10" s="19" t="s">
        <v>14</v>
      </c>
    </row>
    <row r="11" spans="1:13" ht="55.2" x14ac:dyDescent="0.3">
      <c r="A11" s="3"/>
      <c r="B11" s="3"/>
      <c r="C11" s="3" t="s">
        <v>82</v>
      </c>
      <c r="D11" s="3" t="s">
        <v>74</v>
      </c>
      <c r="E11" s="3" t="s">
        <v>62</v>
      </c>
      <c r="F11" s="19" t="s">
        <v>59</v>
      </c>
      <c r="G11" s="19" t="s">
        <v>18</v>
      </c>
      <c r="H11" s="19"/>
      <c r="I11" s="19" t="s">
        <v>14</v>
      </c>
      <c r="J11" s="19" t="str">
        <f t="shared" si="1"/>
        <v>Necessary</v>
      </c>
      <c r="K11" s="19" t="s">
        <v>14</v>
      </c>
      <c r="L11" s="19" t="str">
        <f t="shared" si="2"/>
        <v>Necessary and must be readopted</v>
      </c>
      <c r="M11" s="19" t="s">
        <v>14</v>
      </c>
    </row>
    <row r="12" spans="1:13" ht="42.75" customHeight="1" x14ac:dyDescent="0.3">
      <c r="A12" s="3"/>
      <c r="B12" s="3"/>
      <c r="C12" s="3" t="s">
        <v>83</v>
      </c>
      <c r="D12" s="3" t="s">
        <v>75</v>
      </c>
      <c r="E12" s="3" t="s">
        <v>62</v>
      </c>
      <c r="F12" s="19" t="s">
        <v>59</v>
      </c>
      <c r="G12" s="19" t="s">
        <v>18</v>
      </c>
      <c r="H12" s="19"/>
      <c r="I12" s="19" t="s">
        <v>14</v>
      </c>
      <c r="J12" s="19" t="str">
        <f t="shared" si="1"/>
        <v>Necessary</v>
      </c>
      <c r="K12" s="19" t="s">
        <v>14</v>
      </c>
      <c r="L12" s="19" t="str">
        <f t="shared" si="2"/>
        <v>Necessary and must be readopted</v>
      </c>
      <c r="M12" s="19" t="s">
        <v>14</v>
      </c>
    </row>
    <row r="13" spans="1:13" ht="57" customHeight="1" x14ac:dyDescent="0.3">
      <c r="A13" s="3"/>
      <c r="B13" s="3"/>
      <c r="C13" s="3" t="s">
        <v>84</v>
      </c>
      <c r="D13" s="3" t="s">
        <v>76</v>
      </c>
      <c r="E13" s="3" t="s">
        <v>62</v>
      </c>
      <c r="F13" s="19" t="s">
        <v>20</v>
      </c>
      <c r="G13" s="19" t="s">
        <v>18</v>
      </c>
      <c r="H13" s="19"/>
      <c r="I13" s="19" t="s">
        <v>14</v>
      </c>
      <c r="J13" s="19" t="str">
        <f t="shared" si="1"/>
        <v>Unnecessary</v>
      </c>
      <c r="K13" s="19" t="s">
        <v>14</v>
      </c>
      <c r="L13" s="19" t="str">
        <f t="shared" si="2"/>
        <v>Unnecessary and should expire on the first day of the month following the consultation</v>
      </c>
      <c r="M13" s="19" t="s">
        <v>14</v>
      </c>
    </row>
    <row r="14" spans="1:13" ht="55.2" x14ac:dyDescent="0.3">
      <c r="A14" s="3"/>
      <c r="B14" s="3"/>
      <c r="C14" s="3" t="s">
        <v>77</v>
      </c>
      <c r="D14" s="3" t="s">
        <v>78</v>
      </c>
      <c r="E14" s="3" t="s">
        <v>62</v>
      </c>
      <c r="F14" s="19" t="s">
        <v>20</v>
      </c>
      <c r="G14" s="19" t="s">
        <v>18</v>
      </c>
      <c r="H14" s="19"/>
      <c r="I14" s="19" t="s">
        <v>14</v>
      </c>
      <c r="J14" s="19" t="str">
        <f t="shared" si="1"/>
        <v>Unnecessary</v>
      </c>
      <c r="K14" s="19" t="s">
        <v>14</v>
      </c>
      <c r="L14" s="19" t="str">
        <f t="shared" si="2"/>
        <v>Unnecessary and should expire on the first day of the month following the consultation</v>
      </c>
      <c r="M14" s="19" t="s">
        <v>14</v>
      </c>
    </row>
    <row r="15" spans="1:13" ht="55.2" x14ac:dyDescent="0.3">
      <c r="A15" s="3"/>
      <c r="B15" s="3"/>
      <c r="C15" s="3" t="s">
        <v>79</v>
      </c>
      <c r="D15" s="3" t="s">
        <v>80</v>
      </c>
      <c r="E15" s="3" t="s">
        <v>62</v>
      </c>
      <c r="F15" s="19" t="s">
        <v>20</v>
      </c>
      <c r="G15" s="19" t="s">
        <v>18</v>
      </c>
      <c r="H15" s="19"/>
      <c r="I15" s="19" t="s">
        <v>14</v>
      </c>
      <c r="J15" s="19" t="str">
        <f t="shared" si="1"/>
        <v>Unnecessary</v>
      </c>
      <c r="K15" s="19" t="s">
        <v>14</v>
      </c>
      <c r="L15" s="19" t="str">
        <f t="shared" si="2"/>
        <v>Unnecessary and should expire on the first day of the month following the consultation</v>
      </c>
      <c r="M15" s="19" t="s">
        <v>14</v>
      </c>
    </row>
    <row r="16" spans="1:13" ht="55.2" x14ac:dyDescent="0.3">
      <c r="A16" s="3"/>
      <c r="B16" s="3"/>
      <c r="C16" s="3" t="s">
        <v>85</v>
      </c>
      <c r="D16" s="3" t="s">
        <v>81</v>
      </c>
      <c r="E16" s="3" t="s">
        <v>62</v>
      </c>
      <c r="F16" s="19" t="s">
        <v>59</v>
      </c>
      <c r="G16" s="19" t="s">
        <v>18</v>
      </c>
      <c r="H16" s="19"/>
      <c r="I16" s="19" t="s">
        <v>14</v>
      </c>
      <c r="J16" s="19" t="str">
        <f t="shared" si="1"/>
        <v>Necessary</v>
      </c>
      <c r="K16" s="19" t="s">
        <v>14</v>
      </c>
      <c r="L16" s="19" t="str">
        <f t="shared" si="2"/>
        <v>Necessary and must be readopted</v>
      </c>
      <c r="M16" s="19" t="s">
        <v>14</v>
      </c>
    </row>
    <row r="17" ht="69.75" customHeight="1" x14ac:dyDescent="0.3"/>
    <row r="49" ht="59.25" customHeight="1" x14ac:dyDescent="0.3"/>
    <row r="64" ht="59.25" customHeight="1" x14ac:dyDescent="0.3"/>
    <row r="71" ht="69" customHeight="1" x14ac:dyDescent="0.3"/>
    <row r="75" ht="47.25" customHeight="1" x14ac:dyDescent="0.3"/>
    <row r="78" ht="54" customHeight="1" x14ac:dyDescent="0.3"/>
    <row r="81" ht="82.5" customHeight="1" x14ac:dyDescent="0.3"/>
    <row r="83" ht="44.25" customHeight="1" x14ac:dyDescent="0.3"/>
    <row r="85" ht="55.5" customHeight="1" x14ac:dyDescent="0.3"/>
    <row r="94" ht="56.25" customHeight="1" x14ac:dyDescent="0.3"/>
    <row r="105" ht="29.25" customHeight="1" x14ac:dyDescent="0.3"/>
    <row r="106" ht="84" customHeight="1" x14ac:dyDescent="0.3"/>
    <row r="107" ht="32.25" customHeight="1" x14ac:dyDescent="0.3"/>
    <row r="108" ht="33" customHeight="1" x14ac:dyDescent="0.3"/>
    <row r="109" ht="44.25" customHeight="1" x14ac:dyDescent="0.3"/>
    <row r="110" ht="84.75" customHeight="1" x14ac:dyDescent="0.3"/>
    <row r="114" ht="58.5" customHeight="1" x14ac:dyDescent="0.3"/>
    <row r="115" ht="42" customHeight="1" x14ac:dyDescent="0.3"/>
    <row r="116" ht="41.25" customHeight="1" x14ac:dyDescent="0.3"/>
    <row r="117" ht="44.25" customHeight="1" x14ac:dyDescent="0.3"/>
    <row r="118" ht="30.75" customHeight="1" x14ac:dyDescent="0.3"/>
    <row r="119" ht="41.25" customHeight="1" x14ac:dyDescent="0.3"/>
    <row r="120" ht="29.25" customHeight="1" x14ac:dyDescent="0.3"/>
    <row r="121" ht="41.25" customHeight="1" x14ac:dyDescent="0.3"/>
    <row r="122" ht="42.75" customHeight="1" x14ac:dyDescent="0.3"/>
    <row r="123" ht="46.5" customHeight="1" x14ac:dyDescent="0.3"/>
    <row r="126" ht="60" customHeight="1" x14ac:dyDescent="0.3"/>
  </sheetData>
  <mergeCells count="4">
    <mergeCell ref="A1:M1"/>
    <mergeCell ref="A3:M3"/>
    <mergeCell ref="A4:M4"/>
    <mergeCell ref="A2:M2"/>
  </mergeCells>
  <conditionalFormatting sqref="H6:H16">
    <cfRule type="expression" dxfId="0" priority="2">
      <formula>AND(LEFT(G6,3)="yes", TRIM(H6)="")</formula>
    </cfRule>
  </conditionalFormatting>
  <dataValidations count="7">
    <dataValidation type="list" allowBlank="1" showInputMessage="1" showErrorMessage="1" sqref="F6:F16" xr:uid="{00000000-0002-0000-0200-000000000000}">
      <formula1>AgencyDetermination</formula1>
    </dataValidation>
    <dataValidation type="list" allowBlank="1" showInputMessage="1" showErrorMessage="1" sqref="G6:G16" xr:uid="{00000000-0002-0000-0200-000001000000}">
      <formula1>FederalRegulation</formula1>
    </dataValidation>
    <dataValidation type="list" allowBlank="1" showInputMessage="1" showErrorMessage="1" sqref="I6:I16" xr:uid="{00000000-0002-0000-0200-000002000000}">
      <formula1>PublicCommentReceived</formula1>
    </dataValidation>
    <dataValidation type="list" allowBlank="1" showInputMessage="1" showErrorMessage="1" sqref="J6:J16" xr:uid="{00000000-0002-0000-0200-000003000000}">
      <formula1>AgencyDeterminationPostPublic</formula1>
    </dataValidation>
    <dataValidation type="list" allowBlank="1" showInputMessage="1" showErrorMessage="1" sqref="K6:K16" xr:uid="{00000000-0002-0000-0200-000004000000}">
      <formula1>RRCDetPubCom</formula1>
    </dataValidation>
    <dataValidation type="list" allowBlank="1" showInputMessage="1" showErrorMessage="1" sqref="L6:L16" xr:uid="{00000000-0002-0000-0200-000005000000}">
      <formula1>RCCFinal</formula1>
    </dataValidation>
    <dataValidation type="list" allowBlank="1" showInputMessage="1" showErrorMessage="1" sqref="M6:M16"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6" t="s">
        <v>46</v>
      </c>
      <c r="B3" s="46"/>
      <c r="C3" s="46"/>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2024-10-23T14:12:19Z</dcterms:modified>
</cp:coreProperties>
</file>